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12090" tabRatio="595"/>
  </bookViews>
  <sheets>
    <sheet name="Munka1" sheetId="1" r:id="rId1"/>
    <sheet name="15" sheetId="4" r:id="rId2"/>
    <sheet name="36" sheetId="12" r:id="rId3"/>
    <sheet name="48" sheetId="9" r:id="rId4"/>
  </sheets>
  <definedNames>
    <definedName name="_xlnm.Print_Area" localSheetId="1">'15'!$A$1:$G$16</definedName>
    <definedName name="_xlnm.Print_Area" localSheetId="0">Munka1!$A$1:$E$37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2"/>
  <c r="F22" i="9" l="1"/>
  <c r="F16"/>
  <c r="F9" l="1"/>
  <c r="F27" s="1"/>
  <c r="F10" i="4" l="1"/>
  <c r="F20" i="12" l="1"/>
  <c r="F15"/>
  <c r="F9"/>
  <c r="C23" i="1" l="1"/>
  <c r="F28" i="12"/>
  <c r="C22" i="1" s="1"/>
  <c r="F16" i="4"/>
  <c r="C21" i="1" s="1"/>
  <c r="C28" l="1"/>
  <c r="G29" s="1"/>
  <c r="C29" l="1"/>
  <c r="C30" s="1"/>
</calcChain>
</file>

<file path=xl/sharedStrings.xml><?xml version="1.0" encoding="utf-8"?>
<sst xmlns="http://schemas.openxmlformats.org/spreadsheetml/2006/main" count="78" uniqueCount="58">
  <si>
    <t>m2</t>
  </si>
  <si>
    <t>36-005-0118725</t>
  </si>
  <si>
    <t>Vékonyvakolatok, színvakolatok felhordásaalapozott, előkészített felületre,</t>
  </si>
  <si>
    <t>vödrös kiszerelésű anyagból,</t>
  </si>
  <si>
    <t>vizes bázisú, műgyanta kötőanyagú vékonyvakolat készítése,egy rétegben,</t>
  </si>
  <si>
    <t>1,5-2,5 mm-es szemcsemérettel</t>
  </si>
  <si>
    <t>Baumit Granopor Vakolat, kapart 1,5 mm, fehér 3009, 3007 Cikkszám: 255103</t>
  </si>
  <si>
    <t>36-002-0112194</t>
  </si>
  <si>
    <t>Előkészítő munkák, alapozók, előfröcskölők, gúzrétegek, külső-belső vakolatokhoz</t>
  </si>
  <si>
    <t>Vékonyvakolat alapozók felhordása, kézi erővel</t>
  </si>
  <si>
    <t>Baumit Univerzális alapozó Cikkszám: 960125, vakolt felületre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</si>
  <si>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</si>
  <si>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</si>
  <si>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</si>
  <si>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>Költségvetés főösszesítő</t>
  </si>
  <si>
    <t>Megnevezés</t>
  </si>
  <si>
    <t>Referencia ár</t>
  </si>
  <si>
    <t>Vakolás és rabicolás</t>
  </si>
  <si>
    <t>Szigetelés</t>
  </si>
  <si>
    <t>Összesen</t>
  </si>
  <si>
    <t>Áfa 27%</t>
  </si>
  <si>
    <t>Mindösszesen</t>
  </si>
  <si>
    <t>Aláírás</t>
  </si>
  <si>
    <t>Zsaluzás és állványozás</t>
  </si>
  <si>
    <t xml:space="preserve">Adószám: </t>
  </si>
  <si>
    <t>15-012-0012602</t>
  </si>
  <si>
    <t>Homlokzati keretállványok, fém keretvázból, szintenkénti pallóterítéssel,korláttal, lábdeszkával, 0,75-1,20 m padlószélességgel, munkapadlótávolság 2,50 m, 2,00 kN/m˛ terhelhetőséggel, állványépítés MSZ ésalkalmazástechnikai kézikönyv szerint,</t>
  </si>
  <si>
    <t>6,00 m munkapadló magasságig</t>
  </si>
  <si>
    <t>KRAUSE Stabilo homlokzati keretállvány 0,75 m padlószélességgel, 6,00 m munkapadló magasságig</t>
  </si>
  <si>
    <t> 48-010-1823404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</si>
  <si>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</si>
  <si>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</si>
  <si>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ragasztóporból képzett ragasztóba,</t>
  </si>
  <si>
    <t>tagolatlan, sík, függőleges falon</t>
  </si>
  <si>
    <t>LB-Knauf polisztirol hőszigetelő lemez 15 cm, Csz: K00831650</t>
  </si>
  <si>
    <t>48-010-1823474</t>
  </si>
  <si>
    <t>egyenes él-képzésű, érdesített XPS hőszigetelő lapokkal,</t>
  </si>
  <si>
    <t>MASTERPLAST Isomaster XPS extrudált polisztirolhab lemez, 1250x600x100 mm, Cikkszám: 0510-8IR10000</t>
  </si>
  <si>
    <t xml:space="preserve">Név :                       </t>
  </si>
  <si>
    <t>36-090-0130054</t>
  </si>
  <si>
    <t>Vakolatjavítás</t>
  </si>
  <si>
    <t>homlokzaton, a meglazult, sérült vakolat előzetesleverésével, durva, sima kivitelben,</t>
  </si>
  <si>
    <t>hiánypótlás 25% felett</t>
  </si>
  <si>
    <t>Hvh5-mc, kültéri, vakoló cementes mészhabarcs mészpéppel</t>
  </si>
  <si>
    <t>36-007-0123293</t>
  </si>
  <si>
    <t>Lábazati vakolatok;</t>
  </si>
  <si>
    <t>díszítő és lábazati műgyantás kötőanyagú vakolatréteg felhordása,kézi erővel, vödrös kiszerelésű anyagból</t>
  </si>
  <si>
    <t>Baumit MosaikTop (Baumit Mozaik) vakolat 2 mm-es szemcseméret, 24 féle szín, Cikkszám: 255201</t>
  </si>
  <si>
    <t>utólag elhelyezve, vízszintes felületen, rögzítéssel (rögzítési anyagok külön tételben),</t>
  </si>
  <si>
    <t>Biharugra Községi Önkormányzat</t>
  </si>
  <si>
    <t>5538 Biharugra, Erzsébet u 25.</t>
  </si>
  <si>
    <t>Biharugrai Polgármesteri Hivatal energetikai fejlesztése</t>
  </si>
  <si>
    <t>TOP-3.2.1-16-BS1-2017-00051</t>
  </si>
  <si>
    <t xml:space="preserve">48-007-1683815 </t>
  </si>
  <si>
    <t xml:space="preserve">KNAUF INSULATION ECOSE CLASSIC 035 kasírozatlan hő- és hangszigetelő üveggyapot tekercs, 6300x1200 mm, 100 mm vtg.
</t>
  </si>
  <si>
    <t>Szarufák feletti vagy vasbeton koporsófödém szigetelése (rögzítés külön tételben),
üveggyapot hőszigetelő lemezzel vagy filccel</t>
  </si>
  <si>
    <t>Mennyezet Hő- és hangszigetelése</t>
  </si>
  <si>
    <t>01 Hőszigetelési munkák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</si>
</sst>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Arial Narrow"/>
      <family val="2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/>
    <xf numFmtId="0" fontId="6" fillId="0" borderId="1" xfId="0" applyFont="1" applyBorder="1" applyAlignment="1">
      <alignment vertical="top"/>
    </xf>
    <xf numFmtId="0" fontId="7" fillId="0" borderId="1" xfId="0" applyFont="1" applyBorder="1"/>
    <xf numFmtId="1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ont="1" applyBorder="1"/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/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/>
    <xf numFmtId="1" fontId="0" fillId="0" borderId="0" xfId="0" applyNumberFormat="1"/>
    <xf numFmtId="0" fontId="10" fillId="0" borderId="0" xfId="0" applyFont="1" applyFill="1"/>
    <xf numFmtId="0" fontId="11" fillId="0" borderId="0" xfId="0" applyFont="1" applyFill="1" applyAlignment="1">
      <alignment wrapText="1"/>
    </xf>
    <xf numFmtId="1" fontId="11" fillId="0" borderId="0" xfId="0" applyNumberFormat="1" applyFont="1" applyFill="1"/>
    <xf numFmtId="0" fontId="1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workbookViewId="0">
      <selection activeCell="B32" sqref="B32"/>
    </sheetView>
  </sheetViews>
  <sheetFormatPr defaultRowHeight="15"/>
  <cols>
    <col min="1" max="1" width="5.5703125" customWidth="1"/>
    <col min="2" max="2" width="53.85546875" style="1" customWidth="1"/>
    <col min="3" max="3" width="12.28515625" style="1" customWidth="1"/>
    <col min="4" max="4" width="4.5703125" customWidth="1"/>
    <col min="6" max="6" width="11.140625" bestFit="1" customWidth="1"/>
  </cols>
  <sheetData>
    <row r="1" spans="1:5" s="2" customFormat="1" ht="15.75">
      <c r="A1" s="30"/>
      <c r="B1" s="30"/>
      <c r="C1" s="30"/>
      <c r="D1" s="30"/>
    </row>
    <row r="2" spans="1:5" s="3" customFormat="1" ht="15.75">
      <c r="A2" s="31"/>
      <c r="B2" s="31"/>
      <c r="C2" s="31"/>
      <c r="D2" s="31"/>
    </row>
    <row r="3" spans="1:5" s="3" customFormat="1" ht="15.75">
      <c r="A3" s="31"/>
      <c r="B3" s="31"/>
      <c r="C3" s="31"/>
      <c r="D3" s="31"/>
    </row>
    <row r="4" spans="1:5" s="3" customFormat="1" ht="15.75">
      <c r="A4" s="31"/>
      <c r="B4" s="31"/>
      <c r="C4" s="31"/>
      <c r="D4" s="31"/>
    </row>
    <row r="5" spans="1:5" s="3" customFormat="1" ht="15.75">
      <c r="A5" s="31"/>
      <c r="B5" s="31"/>
      <c r="C5" s="31"/>
      <c r="D5" s="31"/>
    </row>
    <row r="6" spans="1:5" s="3" customFormat="1" ht="15.75"/>
    <row r="7" spans="1:5" s="17" customFormat="1" ht="15.75">
      <c r="A7" s="17" t="s">
        <v>38</v>
      </c>
      <c r="B7" s="17" t="s">
        <v>49</v>
      </c>
      <c r="C7" s="17" t="s">
        <v>11</v>
      </c>
    </row>
    <row r="8" spans="1:5" s="17" customFormat="1" ht="15.75">
      <c r="A8" s="17" t="s">
        <v>11</v>
      </c>
      <c r="B8" s="27" t="s">
        <v>24</v>
      </c>
      <c r="C8" s="27"/>
      <c r="D8" s="27"/>
      <c r="E8" s="27"/>
    </row>
    <row r="9" spans="1:5" s="17" customFormat="1" ht="15.75">
      <c r="A9" s="17" t="s">
        <v>12</v>
      </c>
      <c r="B9" s="17" t="s">
        <v>50</v>
      </c>
    </row>
    <row r="10" spans="1:5" s="17" customFormat="1" ht="15.75">
      <c r="A10" s="17" t="s">
        <v>11</v>
      </c>
    </row>
    <row r="11" spans="1:5" s="17" customFormat="1" ht="15.75">
      <c r="A11" s="17" t="s">
        <v>11</v>
      </c>
    </row>
    <row r="12" spans="1:5" s="18" customFormat="1">
      <c r="A12" s="18" t="s">
        <v>13</v>
      </c>
    </row>
    <row r="13" spans="1:5" s="19" customFormat="1">
      <c r="B13" s="20" t="s">
        <v>51</v>
      </c>
    </row>
    <row r="14" spans="1:5" s="19" customFormat="1" ht="16.5" customHeight="1">
      <c r="B14" s="20" t="s">
        <v>52</v>
      </c>
    </row>
    <row r="15" spans="1:5" s="16" customFormat="1">
      <c r="B15" s="20" t="s">
        <v>50</v>
      </c>
    </row>
    <row r="16" spans="1:5">
      <c r="B16" s="20" t="s">
        <v>57</v>
      </c>
      <c r="C16"/>
    </row>
    <row r="17" spans="1:7" ht="20.25">
      <c r="B17" s="28" t="s">
        <v>14</v>
      </c>
      <c r="C17" s="28"/>
      <c r="D17" s="28"/>
      <c r="E17" s="28"/>
    </row>
    <row r="18" spans="1:7">
      <c r="B18"/>
      <c r="C18"/>
    </row>
    <row r="19" spans="1:7">
      <c r="B19"/>
      <c r="C19"/>
    </row>
    <row r="20" spans="1:7" ht="18.75">
      <c r="A20" s="4"/>
      <c r="B20" s="5" t="s">
        <v>15</v>
      </c>
      <c r="C20" s="6" t="s">
        <v>16</v>
      </c>
    </row>
    <row r="21" spans="1:7">
      <c r="A21" s="8">
        <v>15</v>
      </c>
      <c r="B21" s="14" t="s">
        <v>23</v>
      </c>
      <c r="C21" s="13">
        <f>'15'!$F$16</f>
        <v>0</v>
      </c>
    </row>
    <row r="22" spans="1:7">
      <c r="A22">
        <v>36</v>
      </c>
      <c r="B22" s="1" t="s">
        <v>17</v>
      </c>
      <c r="C22" s="7">
        <f>'36'!$F$28</f>
        <v>0</v>
      </c>
    </row>
    <row r="23" spans="1:7">
      <c r="A23">
        <v>48</v>
      </c>
      <c r="B23" s="1" t="s">
        <v>18</v>
      </c>
      <c r="C23" s="7">
        <f>'48'!$F$27</f>
        <v>0</v>
      </c>
    </row>
    <row r="24" spans="1:7">
      <c r="B24" s="9"/>
      <c r="C24" s="7"/>
    </row>
    <row r="25" spans="1:7">
      <c r="B25" s="9"/>
      <c r="C25" s="7"/>
    </row>
    <row r="26" spans="1:7">
      <c r="B26" s="9"/>
      <c r="C26" s="7"/>
    </row>
    <row r="27" spans="1:7">
      <c r="C27" s="7"/>
    </row>
    <row r="28" spans="1:7">
      <c r="B28" s="1" t="s">
        <v>19</v>
      </c>
      <c r="C28" s="7">
        <f>SUM(C21:C27)</f>
        <v>0</v>
      </c>
      <c r="F28" s="22">
        <v>10664655</v>
      </c>
    </row>
    <row r="29" spans="1:7">
      <c r="B29" s="1" t="s">
        <v>20</v>
      </c>
      <c r="C29" s="7">
        <f>C28*0.27</f>
        <v>0</v>
      </c>
      <c r="G29" s="22">
        <f>F28-C28</f>
        <v>10664655</v>
      </c>
    </row>
    <row r="30" spans="1:7">
      <c r="B30" s="1" t="s">
        <v>21</v>
      </c>
      <c r="C30" s="7">
        <f>SUM(C28:C29)</f>
        <v>0</v>
      </c>
    </row>
    <row r="36" spans="3:4">
      <c r="C36"/>
    </row>
    <row r="37" spans="3:4" ht="15.75">
      <c r="C37" s="29" t="s">
        <v>22</v>
      </c>
      <c r="D37" s="29"/>
    </row>
  </sheetData>
  <mergeCells count="8">
    <mergeCell ref="B8:E8"/>
    <mergeCell ref="B17:E17"/>
    <mergeCell ref="C37:D3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6"/>
  <sheetViews>
    <sheetView view="pageBreakPreview" zoomScale="60" zoomScaleNormal="90" workbookViewId="0">
      <selection activeCell="E35" sqref="E35"/>
    </sheetView>
  </sheetViews>
  <sheetFormatPr defaultRowHeight="15"/>
  <cols>
    <col min="1" max="1" width="18.5703125" style="11" customWidth="1"/>
    <col min="2" max="2" width="36.42578125" style="9" customWidth="1"/>
    <col min="3" max="16384" width="9.140625" style="11"/>
  </cols>
  <sheetData>
    <row r="4" spans="1:6">
      <c r="B4" s="15" t="s">
        <v>23</v>
      </c>
    </row>
    <row r="8" spans="1:6" ht="120">
      <c r="A8" s="10" t="s">
        <v>25</v>
      </c>
      <c r="B8" s="9" t="s">
        <v>26</v>
      </c>
    </row>
    <row r="9" spans="1:6">
      <c r="B9" s="9" t="s">
        <v>27</v>
      </c>
    </row>
    <row r="10" spans="1:6" ht="45">
      <c r="B10" s="9" t="s">
        <v>28</v>
      </c>
      <c r="C10" s="11">
        <v>70.855000000000004</v>
      </c>
      <c r="D10" s="11" t="s">
        <v>0</v>
      </c>
      <c r="F10" s="12">
        <f>C10*E10</f>
        <v>0</v>
      </c>
    </row>
    <row r="12" spans="1:6" ht="15.75" customHeight="1"/>
    <row r="14" spans="1:6">
      <c r="F14" s="12"/>
    </row>
    <row r="15" spans="1:6">
      <c r="F15" s="12"/>
    </row>
    <row r="16" spans="1:6">
      <c r="B16" s="9" t="s">
        <v>19</v>
      </c>
      <c r="F16" s="25">
        <f>SUM(F6:F15)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8"/>
  <sheetViews>
    <sheetView view="pageBreakPreview" zoomScale="60" workbookViewId="0">
      <selection activeCell="I34" sqref="I34"/>
    </sheetView>
  </sheetViews>
  <sheetFormatPr defaultRowHeight="15"/>
  <cols>
    <col min="1" max="1" width="18.5703125" style="11" customWidth="1"/>
    <col min="2" max="2" width="36.42578125" style="11" customWidth="1"/>
    <col min="3" max="3" width="9.28515625" style="11" bestFit="1" customWidth="1"/>
    <col min="4" max="4" width="9.140625" style="11"/>
    <col min="5" max="5" width="9.28515625" style="11" bestFit="1" customWidth="1"/>
    <col min="6" max="6" width="9.85546875" style="11" bestFit="1" customWidth="1"/>
    <col min="7" max="16384" width="9.140625" style="11"/>
  </cols>
  <sheetData>
    <row r="3" spans="1:6">
      <c r="B3" s="24" t="s">
        <v>17</v>
      </c>
    </row>
    <row r="5" spans="1:6">
      <c r="B5" s="9"/>
      <c r="C5" s="9"/>
    </row>
    <row r="6" spans="1:6">
      <c r="A6" s="23" t="s">
        <v>39</v>
      </c>
      <c r="B6" s="9" t="s">
        <v>40</v>
      </c>
      <c r="C6" s="9"/>
    </row>
    <row r="7" spans="1:6" ht="45">
      <c r="B7" s="9" t="s">
        <v>41</v>
      </c>
      <c r="C7" s="9"/>
    </row>
    <row r="8" spans="1:6">
      <c r="B8" s="9" t="s">
        <v>42</v>
      </c>
      <c r="C8" s="9"/>
    </row>
    <row r="9" spans="1:6" ht="30">
      <c r="B9" s="9" t="s">
        <v>43</v>
      </c>
      <c r="C9" s="9">
        <v>150</v>
      </c>
      <c r="D9" s="11" t="s">
        <v>0</v>
      </c>
      <c r="F9" s="11">
        <f>C9*E9</f>
        <v>0</v>
      </c>
    </row>
    <row r="10" spans="1:6">
      <c r="B10" s="9"/>
    </row>
    <row r="11" spans="1:6" ht="45">
      <c r="A11" s="10" t="s">
        <v>1</v>
      </c>
      <c r="B11" s="9" t="s">
        <v>2</v>
      </c>
      <c r="C11" s="9"/>
    </row>
    <row r="12" spans="1:6">
      <c r="B12" s="9" t="s">
        <v>3</v>
      </c>
      <c r="C12" s="9"/>
    </row>
    <row r="13" spans="1:6" ht="30">
      <c r="B13" s="9" t="s">
        <v>4</v>
      </c>
      <c r="C13" s="9"/>
    </row>
    <row r="14" spans="1:6">
      <c r="B14" s="9" t="s">
        <v>5</v>
      </c>
      <c r="C14" s="9"/>
    </row>
    <row r="15" spans="1:6" ht="30">
      <c r="B15" s="9" t="s">
        <v>6</v>
      </c>
      <c r="C15" s="9">
        <v>535</v>
      </c>
      <c r="D15" s="11" t="s">
        <v>0</v>
      </c>
      <c r="F15" s="12">
        <f>C15*E15</f>
        <v>0</v>
      </c>
    </row>
    <row r="16" spans="1:6">
      <c r="B16" s="9"/>
      <c r="C16" s="9"/>
      <c r="F16" s="12"/>
    </row>
    <row r="17" spans="1:6">
      <c r="B17" s="9"/>
      <c r="C17" s="9"/>
      <c r="F17" s="12"/>
    </row>
    <row r="18" spans="1:6" ht="45">
      <c r="A18" s="10" t="s">
        <v>7</v>
      </c>
      <c r="B18" s="9" t="s">
        <v>8</v>
      </c>
      <c r="C18" s="9"/>
      <c r="F18" s="12"/>
    </row>
    <row r="19" spans="1:6" ht="30">
      <c r="B19" s="9" t="s">
        <v>9</v>
      </c>
      <c r="C19" s="9"/>
      <c r="F19" s="12"/>
    </row>
    <row r="20" spans="1:6" ht="30">
      <c r="B20" s="9" t="s">
        <v>10</v>
      </c>
      <c r="C20" s="9">
        <v>635</v>
      </c>
      <c r="D20" s="11" t="s">
        <v>0</v>
      </c>
      <c r="F20" s="12">
        <f>C20*E20</f>
        <v>0</v>
      </c>
    </row>
    <row r="21" spans="1:6">
      <c r="B21" s="9"/>
      <c r="C21" s="9"/>
      <c r="F21" s="12"/>
    </row>
    <row r="22" spans="1:6">
      <c r="B22" s="9"/>
      <c r="C22" s="9"/>
      <c r="F22" s="12"/>
    </row>
    <row r="23" spans="1:6">
      <c r="A23" s="11" t="s">
        <v>44</v>
      </c>
      <c r="B23" s="9" t="s">
        <v>45</v>
      </c>
      <c r="C23" s="9"/>
      <c r="F23" s="12"/>
    </row>
    <row r="24" spans="1:6" ht="60">
      <c r="B24" s="9" t="s">
        <v>46</v>
      </c>
      <c r="C24" s="9"/>
      <c r="F24" s="12"/>
    </row>
    <row r="25" spans="1:6" ht="45">
      <c r="B25" s="9" t="s">
        <v>47</v>
      </c>
      <c r="C25" s="9">
        <v>99.75</v>
      </c>
      <c r="D25" s="11" t="s">
        <v>0</v>
      </c>
      <c r="F25" s="12">
        <f>C25*E25</f>
        <v>0</v>
      </c>
    </row>
    <row r="26" spans="1:6">
      <c r="B26" s="9"/>
      <c r="C26" s="9"/>
      <c r="F26" s="12"/>
    </row>
    <row r="27" spans="1:6">
      <c r="F27" s="12"/>
    </row>
    <row r="28" spans="1:6">
      <c r="B28" s="11" t="s">
        <v>19</v>
      </c>
      <c r="F28" s="25">
        <f>SUM(F8:F27)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8"/>
  <sheetViews>
    <sheetView view="pageBreakPreview" zoomScale="55" zoomScaleSheetLayoutView="55" workbookViewId="0">
      <selection activeCell="L36" sqref="L36"/>
    </sheetView>
  </sheetViews>
  <sheetFormatPr defaultRowHeight="15"/>
  <cols>
    <col min="1" max="1" width="18.42578125" style="11" customWidth="1"/>
    <col min="2" max="2" width="36.42578125" style="9" customWidth="1"/>
    <col min="3" max="3" width="9.28515625" style="11" bestFit="1" customWidth="1"/>
    <col min="4" max="4" width="9.140625" style="11"/>
    <col min="5" max="5" width="9.28515625" style="11" bestFit="1" customWidth="1"/>
    <col min="6" max="6" width="9.85546875" style="11" bestFit="1" customWidth="1"/>
    <col min="7" max="16384" width="9.140625" style="11"/>
  </cols>
  <sheetData>
    <row r="3" spans="1:6">
      <c r="B3" s="24" t="s">
        <v>18</v>
      </c>
    </row>
    <row r="5" spans="1:6">
      <c r="A5" s="21"/>
      <c r="C5" s="9"/>
    </row>
    <row r="6" spans="1:6">
      <c r="A6" s="10"/>
      <c r="B6" s="9" t="s">
        <v>56</v>
      </c>
      <c r="F6" s="12"/>
    </row>
    <row r="7" spans="1:6" ht="45">
      <c r="A7" s="26" t="s">
        <v>53</v>
      </c>
      <c r="B7" s="9" t="s">
        <v>48</v>
      </c>
      <c r="F7" s="12"/>
    </row>
    <row r="8" spans="1:6" ht="75">
      <c r="A8" s="10"/>
      <c r="B8" s="9" t="s">
        <v>55</v>
      </c>
    </row>
    <row r="9" spans="1:6" ht="75">
      <c r="A9" s="10"/>
      <c r="B9" s="9" t="s">
        <v>54</v>
      </c>
      <c r="C9" s="9">
        <v>1214</v>
      </c>
      <c r="D9" s="11" t="s">
        <v>0</v>
      </c>
      <c r="F9" s="12">
        <f>C9*E9</f>
        <v>0</v>
      </c>
    </row>
    <row r="12" spans="1:6" ht="75">
      <c r="A12" s="10" t="s">
        <v>29</v>
      </c>
      <c r="B12" s="9" t="s">
        <v>30</v>
      </c>
    </row>
    <row r="13" spans="1:6" ht="30">
      <c r="B13" s="9" t="s">
        <v>31</v>
      </c>
    </row>
    <row r="14" spans="1:6">
      <c r="B14" s="9" t="s">
        <v>32</v>
      </c>
    </row>
    <row r="15" spans="1:6">
      <c r="B15" s="9" t="s">
        <v>33</v>
      </c>
    </row>
    <row r="16" spans="1:6" ht="30">
      <c r="B16" s="9" t="s">
        <v>34</v>
      </c>
      <c r="C16" s="9">
        <v>535</v>
      </c>
      <c r="D16" s="11" t="s">
        <v>0</v>
      </c>
      <c r="F16" s="12">
        <f>C16*E16</f>
        <v>0</v>
      </c>
    </row>
    <row r="18" spans="1:6" ht="75">
      <c r="A18" s="10" t="s">
        <v>35</v>
      </c>
      <c r="B18" s="9" t="s">
        <v>30</v>
      </c>
    </row>
    <row r="19" spans="1:6" ht="30">
      <c r="B19" s="9" t="s">
        <v>36</v>
      </c>
    </row>
    <row r="20" spans="1:6">
      <c r="B20" s="9" t="s">
        <v>32</v>
      </c>
    </row>
    <row r="21" spans="1:6">
      <c r="B21" s="9" t="s">
        <v>33</v>
      </c>
    </row>
    <row r="22" spans="1:6" ht="45">
      <c r="B22" s="9" t="s">
        <v>37</v>
      </c>
      <c r="C22" s="9">
        <v>99.75</v>
      </c>
      <c r="D22" s="11" t="s">
        <v>0</v>
      </c>
      <c r="F22" s="12">
        <f>C22*E22</f>
        <v>0</v>
      </c>
    </row>
    <row r="26" spans="1:6">
      <c r="F26" s="12"/>
    </row>
    <row r="27" spans="1:6">
      <c r="B27" s="9" t="s">
        <v>19</v>
      </c>
      <c r="F27" s="25">
        <f>SUM(F5:F23)</f>
        <v>0</v>
      </c>
    </row>
    <row r="28" spans="1:6">
      <c r="F28" s="12"/>
    </row>
  </sheetData>
  <pageMargins left="0.70866141732283472" right="0.70866141732283472" top="0.74803149606299213" bottom="0.74803149606299213" header="0.31496062992125984" footer="0.31496062992125984"/>
  <pageSetup paperSize="9"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Munka1</vt:lpstr>
      <vt:lpstr>15</vt:lpstr>
      <vt:lpstr>36</vt:lpstr>
      <vt:lpstr>48</vt:lpstr>
      <vt:lpstr>'15'!Nyomtatási_terület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Géza</dc:creator>
  <cp:lastModifiedBy>User</cp:lastModifiedBy>
  <cp:lastPrinted>2018-07-29T13:15:56Z</cp:lastPrinted>
  <dcterms:created xsi:type="dcterms:W3CDTF">2016-05-29T10:35:58Z</dcterms:created>
  <dcterms:modified xsi:type="dcterms:W3CDTF">2018-07-29T14:03:19Z</dcterms:modified>
</cp:coreProperties>
</file>